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<sst xmlns="http://schemas.openxmlformats.org/spreadsheetml/2006/main" count="38" uniqueCount="30">
  <si>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Ilmakiväärin 3x20 ls joukkuesarjakilpailu 2010 – 2011</t>
  </si>
  <si>
    <t xml:space="preserve">Tulokset  5. kierros </t>
  </si>
  <si>
    <t>makuu</t>
  </si>
  <si>
    <t>polvi</t>
  </si>
  <si>
    <t>pysty</t>
  </si>
  <si>
    <t>yhteensä</t>
  </si>
  <si>
    <t>joukkue tulos</t>
  </si>
  <si>
    <t>RS</t>
  </si>
  <si>
    <t>Anton Aprelev</t>
  </si>
  <si>
    <t>Joni Röman</t>
  </si>
  <si>
    <t>Robin Stenström</t>
  </si>
  <si>
    <t>LehA</t>
  </si>
  <si>
    <t>SäSA</t>
  </si>
  <si>
    <t>KaA-I</t>
  </si>
  <si>
    <t>Tiia Törmälä</t>
  </si>
  <si>
    <t>Juho Kurki</t>
  </si>
  <si>
    <t>Sami Korpela</t>
  </si>
  <si>
    <t>KaA-II</t>
  </si>
  <si>
    <t>Aleksi Lammintausta</t>
  </si>
  <si>
    <t>Matias Pukaralammi</t>
  </si>
  <si>
    <t>Jone Lång</t>
  </si>
  <si>
    <t>TSA</t>
  </si>
  <si>
    <t>Tomi Huuhka</t>
  </si>
  <si>
    <t>Kari Nevala</t>
  </si>
  <si>
    <t>Sami Valkama</t>
  </si>
  <si>
    <t xml:space="preserve">  Sarjataulukko vuodelle 2010-2011</t>
  </si>
  <si>
    <t>Tämä kierros</t>
  </si>
  <si>
    <t>seura</t>
  </si>
  <si>
    <t>os. pisteet</t>
  </si>
  <si>
    <t>pisteet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</si>
</sst>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1"/>
  <sheetViews>
    <sheetView tabSelected="1" workbookViewId="0" topLeftCell="A1">
      <selection activeCell="G44" sqref="G44"/>
    </sheetView>
  </sheetViews>
  <sheetFormatPr defaultColWidth="9.140625" defaultRowHeight="12.75"/>
  <cols>
    <col min="2" max="2" width="8.7109375" style="0" customWidth="1"/>
    <col min="3" max="5" width="5.7109375" style="1" customWidth="1"/>
    <col min="6" max="6" width="7.28125" style="2" customWidth="1"/>
    <col min="7" max="7" width="9.8515625" style="2" customWidth="1"/>
    <col min="8" max="8" width="3.00390625" style="0" customWidth="1"/>
    <col min="9" max="9" width="3.7109375" style="0" customWidth="1"/>
    <col min="10" max="10" width="12.28125" style="0" customWidth="1"/>
    <col min="11" max="11" width="7.28125" style="1" customWidth="1"/>
  </cols>
  <sheetData>
    <row r="2" spans="1:11" s="4" customFormat="1" ht="16.5" customHeight="1">
      <c r="A2" s="3" t="s">
        <v>0</v>
      </c>
      <c r="C2" s="5"/>
      <c r="D2" s="5"/>
      <c r="E2" s="5"/>
      <c r="F2" s="6"/>
      <c r="G2" s="2"/>
      <c r="K2" s="5"/>
    </row>
    <row r="3" ht="8.25" customHeight="1"/>
    <row r="4" spans="1:11" s="8" customFormat="1" ht="15.75">
      <c r="A4" s="7" t="s">
        <v>1</v>
      </c>
      <c r="C4" s="9"/>
      <c r="D4" s="9"/>
      <c r="E4" s="9"/>
      <c r="F4" s="10"/>
      <c r="G4" s="2"/>
      <c r="K4" s="9"/>
    </row>
    <row r="5" spans="3:7" ht="12" customHeight="1"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</row>
    <row r="6" spans="1:11" s="14" customFormat="1" ht="12" customHeight="1">
      <c r="A6" s="12"/>
      <c r="B6" s="12"/>
      <c r="C6" s="13"/>
      <c r="D6" s="13"/>
      <c r="E6" s="13"/>
      <c r="F6" s="13"/>
      <c r="G6" s="13"/>
      <c r="K6" s="15"/>
    </row>
    <row r="7" spans="1:11" ht="12" customHeight="1">
      <c r="A7" s="16" t="s">
        <v>7</v>
      </c>
      <c r="B7" s="17"/>
      <c r="C7" s="18"/>
      <c r="D7" s="19"/>
      <c r="E7" s="19"/>
      <c r="F7" s="20"/>
      <c r="G7" s="21">
        <f>SUM(F8:F10)</f>
        <v>1769</v>
      </c>
      <c r="K7" s="22"/>
    </row>
    <row r="8" spans="1:11" ht="12" customHeight="1">
      <c r="A8" s="23" t="s">
        <v>8</v>
      </c>
      <c r="B8" s="24"/>
      <c r="C8" s="25">
        <v>200</v>
      </c>
      <c r="D8" s="25">
        <v>196</v>
      </c>
      <c r="E8" s="25">
        <v>199</v>
      </c>
      <c r="F8" s="21">
        <f>SUM(C8:E8)</f>
        <v>595</v>
      </c>
      <c r="G8" s="21"/>
      <c r="K8" s="22"/>
    </row>
    <row r="9" spans="1:11" ht="12" customHeight="1">
      <c r="A9" s="23" t="s">
        <v>9</v>
      </c>
      <c r="B9" s="24"/>
      <c r="C9" s="25">
        <v>199</v>
      </c>
      <c r="D9" s="25">
        <v>194</v>
      </c>
      <c r="E9" s="25">
        <v>196</v>
      </c>
      <c r="F9" s="21">
        <f>SUM(C9:E9)</f>
        <v>589</v>
      </c>
      <c r="G9" s="21"/>
      <c r="I9" s="26"/>
      <c r="J9" s="22"/>
      <c r="K9"/>
    </row>
    <row r="10" spans="1:11" ht="12" customHeight="1">
      <c r="A10" s="23" t="s">
        <v>10</v>
      </c>
      <c r="B10" s="24"/>
      <c r="C10" s="25">
        <v>199</v>
      </c>
      <c r="D10" s="25">
        <v>194</v>
      </c>
      <c r="E10" s="25">
        <v>192</v>
      </c>
      <c r="F10" s="21">
        <f>SUM(C10:E10)</f>
        <v>585</v>
      </c>
      <c r="G10" s="21"/>
      <c r="I10" s="26"/>
      <c r="J10" s="22"/>
      <c r="K10"/>
    </row>
    <row r="11" spans="1:11" ht="12" customHeight="1">
      <c r="A11" s="12"/>
      <c r="B11" s="12"/>
      <c r="C11" s="13"/>
      <c r="D11" s="13"/>
      <c r="E11" s="13"/>
      <c r="F11" s="13"/>
      <c r="G11" s="13"/>
      <c r="I11" s="26"/>
      <c r="J11" s="22"/>
      <c r="K11" s="27"/>
    </row>
    <row r="12" spans="1:11" ht="12" customHeight="1">
      <c r="A12" s="16" t="s">
        <v>11</v>
      </c>
      <c r="B12" s="17"/>
      <c r="C12" s="28"/>
      <c r="D12" s="29"/>
      <c r="E12" s="19"/>
      <c r="F12" s="20"/>
      <c r="G12" s="21">
        <f>SUM(F13:F15)</f>
        <v>0</v>
      </c>
      <c r="H12" s="27"/>
      <c r="I12" s="26"/>
      <c r="J12" s="22"/>
      <c r="K12" s="27"/>
    </row>
    <row r="13" spans="1:11" s="31" customFormat="1" ht="12" customHeight="1">
      <c r="A13" s="23"/>
      <c r="B13" s="24"/>
      <c r="C13" s="25"/>
      <c r="D13" s="25"/>
      <c r="E13" s="25"/>
      <c r="F13" s="21">
        <f>SUM(C13:E13)</f>
        <v>0</v>
      </c>
      <c r="G13" s="21"/>
      <c r="H13" s="27"/>
      <c r="I13" s="26"/>
      <c r="J13" s="30"/>
      <c r="K13" s="27"/>
    </row>
    <row r="14" spans="1:11" ht="12" customHeight="1">
      <c r="A14" s="23"/>
      <c r="B14" s="24"/>
      <c r="C14" s="25"/>
      <c r="D14" s="25"/>
      <c r="E14" s="25"/>
      <c r="F14" s="21">
        <f>SUM(C14:E14)</f>
        <v>0</v>
      </c>
      <c r="G14" s="21"/>
      <c r="H14" s="27"/>
      <c r="I14" s="26"/>
      <c r="J14" s="22"/>
      <c r="K14" s="27"/>
    </row>
    <row r="15" spans="1:11" ht="12" customHeight="1">
      <c r="A15" s="23"/>
      <c r="B15" s="24"/>
      <c r="C15" s="25"/>
      <c r="D15" s="25"/>
      <c r="E15" s="25"/>
      <c r="F15" s="21">
        <f>SUM(C15:E15)</f>
        <v>0</v>
      </c>
      <c r="G15" s="21"/>
      <c r="H15" s="27"/>
      <c r="I15" s="26"/>
      <c r="J15" s="22"/>
      <c r="K15" s="27"/>
    </row>
    <row r="16" spans="1:11" ht="12" customHeight="1">
      <c r="A16" s="12"/>
      <c r="B16" s="12"/>
      <c r="C16" s="13"/>
      <c r="D16" s="13"/>
      <c r="E16" s="13"/>
      <c r="F16" s="13"/>
      <c r="G16" s="13"/>
      <c r="H16" s="27"/>
      <c r="I16" s="26"/>
      <c r="J16" s="22"/>
      <c r="K16" s="27"/>
    </row>
    <row r="17" spans="1:11" ht="12" customHeight="1">
      <c r="A17" s="16" t="s">
        <v>12</v>
      </c>
      <c r="B17" s="17"/>
      <c r="C17" s="28"/>
      <c r="D17" s="29"/>
      <c r="E17" s="19"/>
      <c r="F17" s="20"/>
      <c r="G17" s="21">
        <f>SUM(F18:F20)</f>
        <v>0</v>
      </c>
      <c r="H17" s="27"/>
      <c r="I17" s="26"/>
      <c r="J17" s="22"/>
      <c r="K17" s="27"/>
    </row>
    <row r="18" spans="1:11" ht="12" customHeight="1">
      <c r="A18" s="23"/>
      <c r="B18" s="24"/>
      <c r="C18" s="25"/>
      <c r="D18" s="25"/>
      <c r="E18" s="25"/>
      <c r="F18" s="21">
        <f>SUM(C18:E18)</f>
        <v>0</v>
      </c>
      <c r="G18" s="21"/>
      <c r="H18" s="27"/>
      <c r="I18" s="26"/>
      <c r="J18" s="30"/>
      <c r="K18" s="27"/>
    </row>
    <row r="19" spans="1:11" ht="12" customHeight="1">
      <c r="A19" s="23"/>
      <c r="B19" s="24"/>
      <c r="C19" s="25"/>
      <c r="D19" s="25"/>
      <c r="E19" s="25"/>
      <c r="F19" s="21">
        <f>SUM(C19:E19)</f>
        <v>0</v>
      </c>
      <c r="G19" s="21"/>
      <c r="H19" s="27"/>
      <c r="I19" s="26"/>
      <c r="J19" s="30"/>
      <c r="K19" s="27"/>
    </row>
    <row r="20" spans="1:11" ht="12" customHeight="1">
      <c r="A20" s="23"/>
      <c r="B20" s="24"/>
      <c r="C20" s="25"/>
      <c r="D20" s="25"/>
      <c r="E20" s="25"/>
      <c r="F20" s="21">
        <f>SUM(C20:E20)</f>
        <v>0</v>
      </c>
      <c r="G20" s="21"/>
      <c r="H20" s="27"/>
      <c r="I20" s="26"/>
      <c r="J20" s="22"/>
      <c r="K20" s="27"/>
    </row>
    <row r="21" spans="1:11" ht="12" customHeight="1">
      <c r="A21" s="12"/>
      <c r="B21" s="12"/>
      <c r="C21" s="13"/>
      <c r="D21" s="13"/>
      <c r="E21" s="13"/>
      <c r="F21" s="13"/>
      <c r="G21" s="13"/>
      <c r="H21" s="27"/>
      <c r="I21" s="26"/>
      <c r="J21" s="22"/>
      <c r="K21" s="27"/>
    </row>
    <row r="22" spans="1:11" ht="12" customHeight="1">
      <c r="A22" s="16" t="s">
        <v>13</v>
      </c>
      <c r="B22" s="24"/>
      <c r="C22" s="32"/>
      <c r="D22" s="25"/>
      <c r="E22" s="33"/>
      <c r="F22" s="34"/>
      <c r="G22" s="21">
        <f>SUM(F23:F25)</f>
        <v>1769</v>
      </c>
      <c r="H22" s="27"/>
      <c r="I22" s="27"/>
      <c r="J22" s="27"/>
      <c r="K22" s="22"/>
    </row>
    <row r="23" spans="1:11" ht="12" customHeight="1">
      <c r="A23" s="23" t="s">
        <v>14</v>
      </c>
      <c r="B23" s="24"/>
      <c r="C23" s="25">
        <v>198</v>
      </c>
      <c r="D23" s="25">
        <v>198</v>
      </c>
      <c r="E23" s="25">
        <v>198</v>
      </c>
      <c r="F23" s="21">
        <f>SUM(C23:E23)</f>
        <v>594</v>
      </c>
      <c r="G23" s="21"/>
      <c r="H23" s="27"/>
      <c r="I23" s="26"/>
      <c r="J23" s="30"/>
      <c r="K23" s="27"/>
    </row>
    <row r="24" spans="1:11" ht="12" customHeight="1">
      <c r="A24" s="23" t="s">
        <v>15</v>
      </c>
      <c r="B24" s="24"/>
      <c r="C24" s="25">
        <v>197</v>
      </c>
      <c r="D24" s="25">
        <v>198</v>
      </c>
      <c r="E24" s="25">
        <v>199</v>
      </c>
      <c r="F24" s="21">
        <f>SUM(C24:E24)</f>
        <v>594</v>
      </c>
      <c r="G24" s="21"/>
      <c r="H24" s="27"/>
      <c r="I24" s="26"/>
      <c r="J24" s="22"/>
      <c r="K24" s="27"/>
    </row>
    <row r="25" spans="1:11" ht="12" customHeight="1">
      <c r="A25" s="23" t="s">
        <v>16</v>
      </c>
      <c r="B25" s="24"/>
      <c r="C25" s="25">
        <v>197</v>
      </c>
      <c r="D25" s="25">
        <v>193</v>
      </c>
      <c r="E25" s="25">
        <v>191</v>
      </c>
      <c r="F25" s="21">
        <f>SUM(C25:E25)</f>
        <v>581</v>
      </c>
      <c r="G25" s="21"/>
      <c r="H25" s="27"/>
      <c r="I25" s="26"/>
      <c r="J25" s="22"/>
      <c r="K25" s="27"/>
    </row>
    <row r="26" spans="1:11" ht="12" customHeight="1">
      <c r="A26" s="12"/>
      <c r="B26" s="12"/>
      <c r="C26" s="13"/>
      <c r="D26" s="13"/>
      <c r="E26" s="13"/>
      <c r="F26" s="13"/>
      <c r="G26" s="13"/>
      <c r="H26" s="27"/>
      <c r="I26" s="26"/>
      <c r="J26" s="26"/>
      <c r="K26" s="30"/>
    </row>
    <row r="27" spans="1:11" ht="12" customHeight="1">
      <c r="A27" s="16" t="s">
        <v>17</v>
      </c>
      <c r="B27" s="17"/>
      <c r="C27" s="28"/>
      <c r="D27" s="29"/>
      <c r="E27" s="19"/>
      <c r="F27" s="20"/>
      <c r="G27" s="21">
        <f>SUM(F28:F30)</f>
        <v>1717</v>
      </c>
      <c r="H27" s="27"/>
      <c r="I27" s="27"/>
      <c r="J27" s="27"/>
      <c r="K27" s="2"/>
    </row>
    <row r="28" spans="1:17" ht="12" customHeight="1">
      <c r="A28" s="23" t="s">
        <v>18</v>
      </c>
      <c r="B28" s="24"/>
      <c r="C28" s="25">
        <v>198</v>
      </c>
      <c r="D28" s="25">
        <v>191</v>
      </c>
      <c r="E28" s="25">
        <v>186</v>
      </c>
      <c r="F28" s="21">
        <f>SUM(C28:E28)</f>
        <v>575</v>
      </c>
      <c r="G28" s="21"/>
      <c r="H28" s="27"/>
      <c r="I28" s="27"/>
      <c r="J28" s="27"/>
      <c r="K28" s="35"/>
      <c r="L28" s="27"/>
      <c r="M28" s="27"/>
      <c r="N28" s="27"/>
      <c r="O28" s="27"/>
      <c r="P28" s="2"/>
      <c r="Q28" s="2"/>
    </row>
    <row r="29" spans="1:17" ht="12" customHeight="1">
      <c r="A29" s="23" t="s">
        <v>19</v>
      </c>
      <c r="B29" s="24"/>
      <c r="C29" s="25">
        <v>193</v>
      </c>
      <c r="D29" s="25">
        <v>193</v>
      </c>
      <c r="E29" s="25">
        <v>186</v>
      </c>
      <c r="F29" s="21">
        <f>SUM(C29:E29)</f>
        <v>572</v>
      </c>
      <c r="G29" s="21"/>
      <c r="H29" s="27"/>
      <c r="I29" s="27"/>
      <c r="J29" s="27"/>
      <c r="K29" s="35"/>
      <c r="L29" s="27"/>
      <c r="M29" s="27"/>
      <c r="N29" s="27"/>
      <c r="O29" s="27"/>
      <c r="P29" s="2"/>
      <c r="Q29" s="2"/>
    </row>
    <row r="30" spans="1:17" ht="12" customHeight="1">
      <c r="A30" s="23" t="s">
        <v>20</v>
      </c>
      <c r="B30" s="24"/>
      <c r="C30" s="25">
        <v>199</v>
      </c>
      <c r="D30" s="25">
        <v>193</v>
      </c>
      <c r="E30" s="25">
        <v>178</v>
      </c>
      <c r="F30" s="21">
        <f>SUM(C30:E30)</f>
        <v>570</v>
      </c>
      <c r="G30" s="21"/>
      <c r="H30" s="27"/>
      <c r="I30" s="27"/>
      <c r="J30" s="27"/>
      <c r="K30" s="35"/>
      <c r="L30" s="27"/>
      <c r="M30" s="27"/>
      <c r="N30" s="27"/>
      <c r="O30" s="27"/>
      <c r="P30" s="2"/>
      <c r="Q30" s="2"/>
    </row>
    <row r="31" spans="1:20" s="27" customFormat="1" ht="12" customHeight="1">
      <c r="A31" s="12"/>
      <c r="B31" s="12"/>
      <c r="C31" s="13"/>
      <c r="D31" s="13"/>
      <c r="E31" s="13"/>
      <c r="F31" s="13"/>
      <c r="G31" s="13"/>
      <c r="K31" s="35"/>
      <c r="O31"/>
      <c r="P31"/>
      <c r="Q31"/>
      <c r="R31"/>
      <c r="S31"/>
      <c r="T31"/>
    </row>
    <row r="32" spans="1:20" s="26" customFormat="1" ht="12" customHeight="1">
      <c r="A32" s="16" t="s">
        <v>21</v>
      </c>
      <c r="B32" s="24"/>
      <c r="C32" s="16"/>
      <c r="D32" s="36"/>
      <c r="E32" s="36"/>
      <c r="F32" s="20"/>
      <c r="G32" s="21">
        <f>SUM(F33:F35)</f>
        <v>1749</v>
      </c>
      <c r="I32" s="27"/>
      <c r="J32" s="27"/>
      <c r="K32" s="35"/>
      <c r="L32" s="27"/>
      <c r="N32"/>
      <c r="O32"/>
      <c r="P32"/>
      <c r="Q32"/>
      <c r="R32"/>
      <c r="S32"/>
      <c r="T32"/>
    </row>
    <row r="33" spans="1:20" s="27" customFormat="1" ht="12" customHeight="1">
      <c r="A33" s="23" t="s">
        <v>22</v>
      </c>
      <c r="B33" s="24"/>
      <c r="C33" s="25">
        <v>198</v>
      </c>
      <c r="D33" s="25">
        <v>192</v>
      </c>
      <c r="E33" s="25">
        <v>191</v>
      </c>
      <c r="F33" s="21">
        <f>SUM(C33:E33)</f>
        <v>581</v>
      </c>
      <c r="G33" s="21"/>
      <c r="I33" s="26"/>
      <c r="J33" s="37"/>
      <c r="K33" s="35"/>
      <c r="N33"/>
      <c r="O33"/>
      <c r="P33"/>
      <c r="Q33"/>
      <c r="R33"/>
      <c r="S33"/>
      <c r="T33"/>
    </row>
    <row r="34" spans="1:20" s="27" customFormat="1" ht="12" customHeight="1">
      <c r="A34" s="23" t="s">
        <v>23</v>
      </c>
      <c r="B34" s="24"/>
      <c r="C34" s="25">
        <v>199</v>
      </c>
      <c r="D34" s="25">
        <v>192</v>
      </c>
      <c r="E34" s="25">
        <v>186</v>
      </c>
      <c r="F34" s="21">
        <f>SUM(C34:E34)</f>
        <v>577</v>
      </c>
      <c r="G34" s="21"/>
      <c r="K34" s="35"/>
      <c r="N34"/>
      <c r="O34"/>
      <c r="P34"/>
      <c r="Q34"/>
      <c r="R34"/>
      <c r="S34"/>
      <c r="T34"/>
    </row>
    <row r="35" spans="1:20" s="27" customFormat="1" ht="12" customHeight="1">
      <c r="A35" s="23" t="s">
        <v>24</v>
      </c>
      <c r="B35" s="24"/>
      <c r="C35" s="25">
        <v>197</v>
      </c>
      <c r="D35" s="25">
        <v>197</v>
      </c>
      <c r="E35" s="25">
        <v>197</v>
      </c>
      <c r="F35" s="21">
        <f>SUM(C35:E35)</f>
        <v>591</v>
      </c>
      <c r="G35" s="21"/>
      <c r="I35" s="38"/>
      <c r="J35" s="22"/>
      <c r="K35" s="39"/>
      <c r="O35"/>
      <c r="P35"/>
      <c r="Q35"/>
      <c r="R35"/>
      <c r="S35"/>
      <c r="T35"/>
    </row>
    <row r="36" spans="1:20" s="27" customFormat="1" ht="12" customHeight="1">
      <c r="A36" s="12"/>
      <c r="B36" s="12"/>
      <c r="C36" s="13"/>
      <c r="D36" s="13"/>
      <c r="E36" s="13"/>
      <c r="F36" s="13"/>
      <c r="G36" s="13"/>
      <c r="I36" s="39"/>
      <c r="J36" s="15"/>
      <c r="K36" s="39"/>
      <c r="O36"/>
      <c r="P36"/>
      <c r="Q36"/>
      <c r="R36"/>
      <c r="S36"/>
      <c r="T36"/>
    </row>
    <row r="37" spans="1:20" s="27" customFormat="1" ht="12" customHeight="1">
      <c r="A37" s="28" t="s">
        <v>25</v>
      </c>
      <c r="B37" s="16"/>
      <c r="C37" s="36"/>
      <c r="D37" s="36"/>
      <c r="E37" s="36"/>
      <c r="F37" s="40" t="s">
        <v>26</v>
      </c>
      <c r="G37" s="41"/>
      <c r="H37" s="35"/>
      <c r="I37" s="39"/>
      <c r="J37"/>
      <c r="K37"/>
      <c r="O37"/>
      <c r="P37"/>
      <c r="Q37"/>
      <c r="R37"/>
      <c r="S37"/>
      <c r="T37"/>
    </row>
    <row r="38" spans="1:15" s="27" customFormat="1" ht="12" customHeight="1">
      <c r="A38" s="42" t="s">
        <v>27</v>
      </c>
      <c r="B38" s="43" t="s">
        <v>28</v>
      </c>
      <c r="C38" s="44" t="s">
        <v>29</v>
      </c>
      <c r="D38"/>
      <c r="E38"/>
      <c r="F38" s="45" t="s">
        <v>28</v>
      </c>
      <c r="G38" s="46" t="s">
        <v>29</v>
      </c>
      <c r="I38" s="39"/>
      <c r="J38"/>
      <c r="K38"/>
      <c r="O38"/>
    </row>
    <row r="39" spans="1:11" s="27" customFormat="1" ht="12.75">
      <c r="A39" s="47" t="s">
        <v>13</v>
      </c>
      <c r="B39" s="48">
        <f>1766+1763+1767+1772+1769</f>
        <v>8837</v>
      </c>
      <c r="C39" s="48">
        <f>6+5+6+6+5.5</f>
        <v>28.5</v>
      </c>
      <c r="D39"/>
      <c r="E39" s="39"/>
      <c r="F39" s="49">
        <v>1769</v>
      </c>
      <c r="G39" s="50">
        <v>5.5</v>
      </c>
      <c r="H39" s="15"/>
      <c r="I39" s="39"/>
      <c r="J39"/>
      <c r="K39"/>
    </row>
    <row r="40" spans="1:11" s="27" customFormat="1" ht="12.75">
      <c r="A40" s="47" t="s">
        <v>7</v>
      </c>
      <c r="B40" s="48">
        <f>1742+1765+1765+1762+1769</f>
        <v>8803</v>
      </c>
      <c r="C40" s="48">
        <f>3+6+5+5+5.5</f>
        <v>24.5</v>
      </c>
      <c r="D40"/>
      <c r="E40" s="39"/>
      <c r="F40" s="49">
        <v>1769</v>
      </c>
      <c r="G40" s="50">
        <v>5.5</v>
      </c>
      <c r="H40" s="15"/>
      <c r="I40" s="15"/>
      <c r="J40"/>
      <c r="K40"/>
    </row>
    <row r="41" spans="1:11" s="27" customFormat="1" ht="12.75">
      <c r="A41" s="47" t="s">
        <v>21</v>
      </c>
      <c r="B41" s="48">
        <f>1751+1739+1761+1161+1749</f>
        <v>8161</v>
      </c>
      <c r="C41" s="48">
        <f>5+4+4+2+4</f>
        <v>19</v>
      </c>
      <c r="D41"/>
      <c r="E41" s="39"/>
      <c r="F41" s="49">
        <v>1749</v>
      </c>
      <c r="G41" s="50">
        <v>4</v>
      </c>
      <c r="H41" s="15"/>
      <c r="I41" s="15"/>
      <c r="J41"/>
      <c r="K41"/>
    </row>
    <row r="42" spans="1:11" s="27" customFormat="1" ht="12.75">
      <c r="A42" s="47" t="s">
        <v>17</v>
      </c>
      <c r="B42" s="48">
        <f>1713+1669+1715+1714+1717</f>
        <v>8528</v>
      </c>
      <c r="C42" s="48">
        <f>2+3+3+3+3</f>
        <v>14</v>
      </c>
      <c r="D42"/>
      <c r="E42" s="39"/>
      <c r="F42" s="49">
        <v>1717</v>
      </c>
      <c r="G42" s="50">
        <v>3</v>
      </c>
      <c r="H42" s="15"/>
      <c r="I42" s="15"/>
      <c r="J42"/>
      <c r="K42"/>
    </row>
    <row r="43" spans="1:11" s="27" customFormat="1" ht="12.75">
      <c r="A43" s="47" t="s">
        <v>12</v>
      </c>
      <c r="B43" s="48">
        <f>1748+1168+1165+0+0</f>
        <v>4081</v>
      </c>
      <c r="C43" s="48">
        <f>4+2+2+0+0</f>
        <v>8</v>
      </c>
      <c r="D43"/>
      <c r="E43" s="39"/>
      <c r="F43" s="49">
        <v>0</v>
      </c>
      <c r="G43" s="50">
        <v>0</v>
      </c>
      <c r="H43" s="15"/>
      <c r="I43" s="15"/>
      <c r="J43"/>
      <c r="K43"/>
    </row>
    <row r="44" spans="1:11" s="27" customFormat="1" ht="12.75">
      <c r="A44" s="47" t="s">
        <v>11</v>
      </c>
      <c r="B44" s="48">
        <f>593+590+0+1743+0</f>
        <v>2926</v>
      </c>
      <c r="C44" s="48">
        <f>1+1+0+4+0</f>
        <v>6</v>
      </c>
      <c r="D44"/>
      <c r="E44" s="39"/>
      <c r="F44" s="49">
        <v>0</v>
      </c>
      <c r="G44" s="50">
        <v>0</v>
      </c>
      <c r="H44" s="15"/>
      <c r="I44" s="15"/>
      <c r="J44"/>
      <c r="K44"/>
    </row>
    <row r="45" spans="1:11" s="27" customFormat="1" ht="12.75">
      <c r="A45" s="15"/>
      <c r="B45" s="15"/>
      <c r="C45" s="39"/>
      <c r="D45" s="39"/>
      <c r="E45" s="39"/>
      <c r="F45" s="22"/>
      <c r="G45" s="22"/>
      <c r="H45" s="15"/>
      <c r="I45" s="15"/>
      <c r="J45" s="15"/>
      <c r="K45" s="51"/>
    </row>
    <row r="46" spans="1:15" s="27" customFormat="1" ht="12.75">
      <c r="A46" s="15"/>
      <c r="B46" s="15"/>
      <c r="C46" s="39"/>
      <c r="D46" s="39"/>
      <c r="E46" s="39"/>
      <c r="F46" s="22"/>
      <c r="G46" s="22"/>
      <c r="H46" s="15"/>
      <c r="I46" s="15"/>
      <c r="J46" s="15"/>
      <c r="K46" s="51"/>
      <c r="L46"/>
      <c r="M46"/>
      <c r="N46"/>
      <c r="O46"/>
    </row>
    <row r="47" spans="1:15" s="27" customFormat="1" ht="12.75">
      <c r="A47" s="15"/>
      <c r="B47" s="15"/>
      <c r="C47" s="39"/>
      <c r="D47" s="39"/>
      <c r="E47" s="39"/>
      <c r="F47" s="22"/>
      <c r="G47" s="22"/>
      <c r="H47" s="15"/>
      <c r="I47" s="15"/>
      <c r="J47" s="15"/>
      <c r="K47" s="51"/>
      <c r="L47"/>
      <c r="M47"/>
      <c r="N47"/>
      <c r="O47"/>
    </row>
    <row r="48" spans="3:15" s="27" customFormat="1" ht="12.75">
      <c r="C48" s="35"/>
      <c r="D48" s="35"/>
      <c r="E48" s="35"/>
      <c r="F48" s="2"/>
      <c r="G48" s="2"/>
      <c r="K48" s="1"/>
      <c r="L48"/>
      <c r="M48"/>
      <c r="N48"/>
      <c r="O48"/>
    </row>
    <row r="49" spans="3:15" s="27" customFormat="1" ht="12.75">
      <c r="C49" s="35"/>
      <c r="D49" s="35"/>
      <c r="E49" s="35"/>
      <c r="F49" s="2"/>
      <c r="G49" s="2"/>
      <c r="K49" s="1"/>
      <c r="L49"/>
      <c r="M49"/>
      <c r="N49"/>
      <c r="O49"/>
    </row>
    <row r="50" spans="3:15" s="27" customFormat="1" ht="12.75">
      <c r="C50" s="35"/>
      <c r="D50" s="35"/>
      <c r="E50" s="35"/>
      <c r="F50" s="2"/>
      <c r="G50" s="2"/>
      <c r="K50" s="1"/>
      <c r="L50"/>
      <c r="M50"/>
      <c r="N50"/>
      <c r="O50"/>
    </row>
    <row r="51" spans="3:15" s="27" customFormat="1" ht="12.75">
      <c r="C51" s="35"/>
      <c r="D51" s="35"/>
      <c r="E51" s="35"/>
      <c r="F51" s="2"/>
      <c r="G51" s="2"/>
      <c r="K51" s="1"/>
      <c r="L51"/>
      <c r="M51"/>
      <c r="N51"/>
      <c r="O51"/>
    </row>
    <row r="52" spans="3:15" s="27" customFormat="1" ht="12.75">
      <c r="C52" s="35"/>
      <c r="D52" s="35"/>
      <c r="E52" s="35"/>
      <c r="F52" s="2"/>
      <c r="G52" s="2"/>
      <c r="K52" s="1"/>
      <c r="L52"/>
      <c r="M52"/>
      <c r="N52"/>
      <c r="O52"/>
    </row>
    <row r="53" spans="3:15" s="27" customFormat="1" ht="12.75">
      <c r="C53" s="35"/>
      <c r="D53" s="35"/>
      <c r="E53" s="35"/>
      <c r="F53" s="2"/>
      <c r="G53" s="2"/>
      <c r="K53" s="1"/>
      <c r="L53"/>
      <c r="M53"/>
      <c r="N53"/>
      <c r="O53"/>
    </row>
    <row r="54" spans="3:15" s="27" customFormat="1" ht="12.75">
      <c r="C54" s="35"/>
      <c r="D54" s="35"/>
      <c r="E54" s="35"/>
      <c r="F54" s="2"/>
      <c r="G54" s="2"/>
      <c r="K54" s="1"/>
      <c r="L54"/>
      <c r="M54"/>
      <c r="N54"/>
      <c r="O54"/>
    </row>
    <row r="55" spans="3:15" s="27" customFormat="1" ht="12.75">
      <c r="C55" s="35"/>
      <c r="D55" s="35"/>
      <c r="E55" s="35"/>
      <c r="F55" s="2"/>
      <c r="G55" s="2"/>
      <c r="K55" s="1"/>
      <c r="L55"/>
      <c r="M55"/>
      <c r="N55"/>
      <c r="O55"/>
    </row>
    <row r="56" spans="3:15" s="27" customFormat="1" ht="12.75">
      <c r="C56" s="35"/>
      <c r="D56" s="35"/>
      <c r="E56" s="35"/>
      <c r="F56" s="2"/>
      <c r="G56" s="2"/>
      <c r="K56" s="1"/>
      <c r="L56"/>
      <c r="M56"/>
      <c r="N56"/>
      <c r="O56"/>
    </row>
    <row r="57" spans="3:15" s="27" customFormat="1" ht="12.75">
      <c r="C57" s="35"/>
      <c r="D57" s="35"/>
      <c r="E57" s="35"/>
      <c r="F57" s="2"/>
      <c r="G57" s="2"/>
      <c r="K57" s="1"/>
      <c r="L57"/>
      <c r="M57"/>
      <c r="N57"/>
      <c r="O57"/>
    </row>
    <row r="58" spans="3:15" s="27" customFormat="1" ht="12.75">
      <c r="C58" s="35"/>
      <c r="D58" s="35"/>
      <c r="E58" s="35"/>
      <c r="F58" s="2"/>
      <c r="G58" s="2"/>
      <c r="K58" s="1"/>
      <c r="L58"/>
      <c r="M58"/>
      <c r="N58"/>
      <c r="O58"/>
    </row>
    <row r="59" spans="3:15" s="27" customFormat="1" ht="12.75">
      <c r="C59" s="35"/>
      <c r="D59" s="35"/>
      <c r="E59" s="35"/>
      <c r="F59" s="2"/>
      <c r="G59" s="2"/>
      <c r="K59" s="1"/>
      <c r="L59"/>
      <c r="M59"/>
      <c r="N59"/>
      <c r="O59"/>
    </row>
    <row r="60" spans="3:15" s="27" customFormat="1" ht="12.75">
      <c r="C60" s="35"/>
      <c r="D60" s="35"/>
      <c r="E60" s="35"/>
      <c r="F60" s="2"/>
      <c r="G60" s="2"/>
      <c r="K60" s="1"/>
      <c r="L60"/>
      <c r="M60"/>
      <c r="N60"/>
      <c r="O60"/>
    </row>
    <row r="61" spans="3:15" s="27" customFormat="1" ht="12.75">
      <c r="C61" s="35"/>
      <c r="D61" s="35"/>
      <c r="E61" s="35"/>
      <c r="F61" s="2"/>
      <c r="G61" s="2"/>
      <c r="K61" s="1"/>
      <c r="L61"/>
      <c r="M61"/>
      <c r="N61"/>
      <c r="O61"/>
    </row>
    <row r="62" spans="3:15" s="27" customFormat="1" ht="12.75">
      <c r="C62" s="35"/>
      <c r="D62" s="35"/>
      <c r="E62" s="35"/>
      <c r="F62" s="2"/>
      <c r="G62" s="2"/>
      <c r="K62" s="1"/>
      <c r="L62"/>
      <c r="M62"/>
      <c r="N62"/>
      <c r="O62"/>
    </row>
    <row r="63" spans="3:15" s="27" customFormat="1" ht="12.75">
      <c r="C63" s="35"/>
      <c r="D63" s="35"/>
      <c r="E63" s="35"/>
      <c r="F63" s="2"/>
      <c r="G63" s="2"/>
      <c r="K63" s="1"/>
      <c r="L63"/>
      <c r="M63"/>
      <c r="N63"/>
      <c r="O63"/>
    </row>
    <row r="64" spans="3:15" s="27" customFormat="1" ht="12.75">
      <c r="C64" s="35"/>
      <c r="D64" s="35"/>
      <c r="E64" s="35"/>
      <c r="F64" s="2"/>
      <c r="G64" s="2"/>
      <c r="I64"/>
      <c r="K64" s="1"/>
      <c r="L64"/>
      <c r="M64"/>
      <c r="N64"/>
      <c r="O64"/>
    </row>
    <row r="65" spans="3:15" s="27" customFormat="1" ht="12.75">
      <c r="C65" s="35"/>
      <c r="D65" s="35"/>
      <c r="E65" s="35"/>
      <c r="F65" s="2"/>
      <c r="G65" s="2"/>
      <c r="I65"/>
      <c r="J65"/>
      <c r="K65" s="1"/>
      <c r="L65"/>
      <c r="M65"/>
      <c r="N65"/>
      <c r="O65"/>
    </row>
    <row r="66" spans="3:15" s="27" customFormat="1" ht="12.75">
      <c r="C66" s="35"/>
      <c r="D66" s="35"/>
      <c r="E66" s="35"/>
      <c r="F66" s="2"/>
      <c r="G66" s="2"/>
      <c r="I66"/>
      <c r="J66"/>
      <c r="K66" s="1"/>
      <c r="L66"/>
      <c r="M66"/>
      <c r="N66"/>
      <c r="O66"/>
    </row>
    <row r="67" spans="3:15" s="27" customFormat="1" ht="12.75">
      <c r="C67" s="35"/>
      <c r="D67" s="35"/>
      <c r="E67" s="35"/>
      <c r="F67" s="2"/>
      <c r="G67" s="2"/>
      <c r="I67"/>
      <c r="J67"/>
      <c r="K67" s="1"/>
      <c r="L67"/>
      <c r="M67"/>
      <c r="N67"/>
      <c r="O67"/>
    </row>
    <row r="68" spans="3:15" s="27" customFormat="1" ht="12.75">
      <c r="C68" s="35"/>
      <c r="D68" s="35"/>
      <c r="E68" s="35"/>
      <c r="F68" s="2"/>
      <c r="G68" s="2"/>
      <c r="I68"/>
      <c r="J68"/>
      <c r="K68" s="1"/>
      <c r="L68"/>
      <c r="M68"/>
      <c r="N68"/>
      <c r="O68"/>
    </row>
    <row r="69" spans="1:15" s="27" customFormat="1" ht="12.75">
      <c r="A69"/>
      <c r="B69"/>
      <c r="C69" s="1"/>
      <c r="D69" s="1"/>
      <c r="E69" s="1"/>
      <c r="F69" s="2"/>
      <c r="G69" s="2"/>
      <c r="I69"/>
      <c r="J69"/>
      <c r="K69" s="1"/>
      <c r="L69"/>
      <c r="M69"/>
      <c r="N69"/>
      <c r="O69"/>
    </row>
    <row r="70" spans="1:15" s="27" customFormat="1" ht="12.75">
      <c r="A70"/>
      <c r="B70"/>
      <c r="C70" s="1"/>
      <c r="D70" s="1"/>
      <c r="E70" s="1"/>
      <c r="F70" s="2"/>
      <c r="G70" s="2"/>
      <c r="I70"/>
      <c r="J70"/>
      <c r="K70" s="1"/>
      <c r="L70"/>
      <c r="M70"/>
      <c r="N70"/>
      <c r="O70"/>
    </row>
    <row r="71" spans="1:15" s="27" customFormat="1" ht="12.75">
      <c r="A71"/>
      <c r="B71"/>
      <c r="C71" s="1"/>
      <c r="D71" s="1"/>
      <c r="E71" s="1"/>
      <c r="F71" s="2"/>
      <c r="G71" s="2"/>
      <c r="I71"/>
      <c r="J71"/>
      <c r="K71" s="1"/>
      <c r="L71"/>
      <c r="M71"/>
      <c r="N71"/>
      <c r="O71"/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Japi</dc:creator>
  <cp:keywords/>
  <dc:description/>
  <cp:lastModifiedBy>erkki</cp:lastModifiedBy>
  <cp:lastPrinted>2007-05-06T19:29:18Z</cp:lastPrinted>
  <dcterms:created xsi:type="dcterms:W3CDTF">2006-12-27T18:29:41Z</dcterms:created>
  <dcterms:modified xsi:type="dcterms:W3CDTF">2011-05-18T17:13:54Z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-1532445104</vt:i4>
  </property>
  <property fmtid="{D5CDD505-2E9C-101B-9397-08002B2CF9AE}" pid="3" name="_AuthorEmail">
    <vt:lpwstr>jarmo.engblom@pp1.inet.fi</vt:lpwstr>
  </property>
  <property fmtid="{D5CDD505-2E9C-101B-9397-08002B2CF9AE}" pid="4" name="_AuthorEmailDisplayName">
    <vt:lpwstr>Engblom Jarmo</vt:lpwstr>
  </property>
  <property fmtid="{D5CDD505-2E9C-101B-9397-08002B2CF9AE}" pid="5" name="_EmailSubject">
    <vt:lpwstr>Ik 3x20 ls</vt:lpwstr>
  </property>
  <property fmtid="{D5CDD505-2E9C-101B-9397-08002B2CF9AE}" pid="6" name="_ReviewingToolsShownOnce">
    <vt:lpwstr/>
  </property>
</Properties>
</file>